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"/>
    </mc:Choice>
  </mc:AlternateContent>
  <xr:revisionPtr revIDLastSave="0" documentId="13_ncr:1_{43780DAA-AE7C-4D89-9DBB-1910AB6C2778}" xr6:coauthVersionLast="47" xr6:coauthVersionMax="47" xr10:uidLastSave="{00000000-0000-0000-0000-000000000000}"/>
  <bookViews>
    <workbookView xWindow="-108" yWindow="-108" windowWidth="23256" windowHeight="12720" xr2:uid="{421F669E-794F-4F85-BD80-6C670FF689A4}"/>
  </bookViews>
  <sheets>
    <sheet name="AW24 Florsheim AU" sheetId="1" r:id="rId1"/>
  </sheets>
  <definedNames>
    <definedName name="_xlnm.Print_Area" localSheetId="0">'AW24 Florsheim AU'!$A$1:$AA$19</definedName>
    <definedName name="_xlnm.Print_Titles" localSheetId="0">'AW24 Florsheim AU'!$8:$10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1" l="1"/>
  <c r="Z18" i="1"/>
  <c r="AA18" i="1" s="1"/>
  <c r="AA16" i="1"/>
  <c r="Z16" i="1"/>
  <c r="Z14" i="1"/>
  <c r="Z15" i="1"/>
  <c r="Z13" i="1"/>
  <c r="Z12" i="1"/>
  <c r="Z11" i="1"/>
  <c r="AA12" i="1" l="1"/>
  <c r="AA13" i="1"/>
  <c r="AA14" i="1"/>
  <c r="AA15" i="1"/>
  <c r="AA17" i="1"/>
  <c r="AA11" i="1"/>
  <c r="AA19" i="1" l="1"/>
  <c r="Z19" i="1"/>
</calcChain>
</file>

<file path=xl/sharedStrings.xml><?xml version="1.0" encoding="utf-8"?>
<sst xmlns="http://schemas.openxmlformats.org/spreadsheetml/2006/main" count="63" uniqueCount="46">
  <si>
    <t>WHOLESALE</t>
  </si>
  <si>
    <t>Ex GST</t>
  </si>
  <si>
    <t>Incl GST</t>
  </si>
  <si>
    <t>RRP</t>
  </si>
  <si>
    <t>STYLE NAME</t>
  </si>
  <si>
    <t>COLOUR</t>
  </si>
  <si>
    <t>MENS EURO</t>
  </si>
  <si>
    <t>STYLE CODE</t>
  </si>
  <si>
    <t>MENS UK</t>
  </si>
  <si>
    <t>IMAGE LINK</t>
  </si>
  <si>
    <t>Total Units</t>
  </si>
  <si>
    <t>Total Dollar Incl GST</t>
  </si>
  <si>
    <t>ACCOUNT NAME:</t>
  </si>
  <si>
    <t>DATE:</t>
  </si>
  <si>
    <t>NOTES:</t>
  </si>
  <si>
    <t>PO:</t>
  </si>
  <si>
    <t>FLORSHEIM SS24 SMU ORDER FORM</t>
  </si>
  <si>
    <t>BELMONT</t>
  </si>
  <si>
    <t>CENTRE CAP</t>
  </si>
  <si>
    <t>COLEMAN</t>
  </si>
  <si>
    <t>REVEL</t>
  </si>
  <si>
    <t>BLACK</t>
  </si>
  <si>
    <t>TEAK</t>
  </si>
  <si>
    <t>BROWN</t>
  </si>
  <si>
    <t>COGNAC</t>
  </si>
  <si>
    <t>MUSHROOM</t>
  </si>
  <si>
    <t>DENIM</t>
  </si>
  <si>
    <t>SMU PROGRAM</t>
  </si>
  <si>
    <t>NOT SOLD ONLINE</t>
  </si>
  <si>
    <t>NOT SOLD VERTICALLY</t>
  </si>
  <si>
    <t>121560-001</t>
  </si>
  <si>
    <t>121560-233</t>
  </si>
  <si>
    <t>121561-001</t>
  </si>
  <si>
    <t>161191-001</t>
  </si>
  <si>
    <t>161191-207</t>
  </si>
  <si>
    <t>161191-228</t>
  </si>
  <si>
    <t>171391-051</t>
  </si>
  <si>
    <t>171391-419</t>
  </si>
  <si>
    <t>EXCLUSIVE TO FLORSHIEM ACCOUNTS</t>
  </si>
  <si>
    <t>COMPETITIVE PRICE POINTS</t>
  </si>
  <si>
    <t>QUALITY STYLING</t>
  </si>
  <si>
    <t>Full Specs Click Here</t>
  </si>
  <si>
    <r>
      <rPr>
        <b/>
        <sz val="9"/>
        <color theme="1"/>
        <rFont val="Calibri"/>
        <family val="2"/>
        <scheme val="minor"/>
      </rPr>
      <t>MEN'S UK EEE</t>
    </r>
    <r>
      <rPr>
        <sz val="9"/>
        <color theme="1"/>
        <rFont val="Calibri"/>
        <family val="2"/>
        <scheme val="minor"/>
      </rPr>
      <t xml:space="preserve">       As Fairfield (Midtown Cap) - lower cost price</t>
    </r>
  </si>
  <si>
    <r>
      <rPr>
        <b/>
        <sz val="9"/>
        <color theme="1"/>
        <rFont val="Calibri"/>
        <family val="2"/>
        <scheme val="minor"/>
      </rPr>
      <t>MEN'S EURO EEE</t>
    </r>
    <r>
      <rPr>
        <sz val="9"/>
        <color theme="1"/>
        <rFont val="Calibri"/>
        <family val="2"/>
        <scheme val="minor"/>
      </rPr>
      <t xml:space="preserve"> Upper as Clayton - with different vamping stitch </t>
    </r>
  </si>
  <si>
    <r>
      <rPr>
        <b/>
        <sz val="9"/>
        <color theme="1"/>
        <rFont val="Calibri"/>
        <family val="2"/>
        <scheme val="minor"/>
      </rPr>
      <t>MEN'S UK EEE</t>
    </r>
    <r>
      <rPr>
        <sz val="9"/>
        <color theme="1"/>
        <rFont val="Calibri"/>
        <family val="2"/>
        <scheme val="minor"/>
      </rPr>
      <t xml:space="preserve">         As Ceduna - different lining colour and sock design</t>
    </r>
  </si>
  <si>
    <t>MEN'S UK EEE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</si>
</sst>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\ ?/2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0" fillId="0" borderId="1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44" fontId="0" fillId="0" borderId="20" xfId="0" applyNumberFormat="1" applyBorder="1" applyAlignment="1">
      <alignment horizontal="left" vertical="center"/>
    </xf>
    <xf numFmtId="0" fontId="5" fillId="0" borderId="3" xfId="2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44" fontId="0" fillId="0" borderId="22" xfId="0" applyNumberForma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25" xfId="1" applyFont="1" applyFill="1" applyBorder="1" applyAlignment="1">
      <alignment horizontal="left" vertical="center"/>
    </xf>
    <xf numFmtId="49" fontId="3" fillId="2" borderId="15" xfId="1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44" fontId="0" fillId="0" borderId="26" xfId="0" applyNumberFormat="1" applyBorder="1" applyAlignment="1">
      <alignment horizontal="left" vertical="center"/>
    </xf>
    <xf numFmtId="44" fontId="0" fillId="0" borderId="4" xfId="1" applyFont="1" applyBorder="1" applyAlignment="1">
      <alignment horizontal="left" vertical="center"/>
    </xf>
    <xf numFmtId="0" fontId="0" fillId="2" borderId="14" xfId="0" applyFill="1" applyBorder="1" applyAlignment="1">
      <alignment vertical="top"/>
    </xf>
    <xf numFmtId="0" fontId="10" fillId="2" borderId="14" xfId="0" applyFont="1" applyFill="1" applyBorder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44" fontId="2" fillId="0" borderId="28" xfId="1" applyFont="1" applyBorder="1" applyAlignment="1">
      <alignment vertical="top"/>
    </xf>
    <xf numFmtId="0" fontId="2" fillId="0" borderId="20" xfId="0" applyFont="1" applyBorder="1" applyAlignment="1">
      <alignment horizontal="left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44" fontId="0" fillId="0" borderId="3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10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15" fillId="2" borderId="14" xfId="0" applyFont="1" applyFill="1" applyBorder="1" applyAlignment="1">
      <alignment vertical="top"/>
    </xf>
    <xf numFmtId="0" fontId="2" fillId="0" borderId="15" xfId="0" applyFont="1" applyBorder="1" applyAlignment="1">
      <alignment horizontal="center" vertical="center"/>
    </xf>
    <xf numFmtId="44" fontId="2" fillId="0" borderId="29" xfId="1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44" fontId="2" fillId="0" borderId="17" xfId="1" applyFont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4" xfId="2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27" xfId="0" applyNumberForma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2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5" xfId="2" applyBorder="1" applyAlignment="1">
      <alignment horizontal="left" vertical="center" wrapText="1"/>
    </xf>
    <xf numFmtId="0" fontId="13" fillId="0" borderId="15" xfId="0" applyFont="1" applyBorder="1" applyAlignment="1" applyProtection="1">
      <alignment horizontal="center" vertical="center"/>
      <protection locked="0"/>
    </xf>
    <xf numFmtId="44" fontId="0" fillId="0" borderId="15" xfId="1" applyFont="1" applyBorder="1" applyAlignment="1">
      <alignment vertical="center"/>
    </xf>
    <xf numFmtId="44" fontId="0" fillId="0" borderId="15" xfId="1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0" fillId="0" borderId="25" xfId="0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4" fontId="0" fillId="0" borderId="19" xfId="0" applyNumberFormat="1" applyBorder="1" applyAlignment="1">
      <alignment horizontal="left" vertical="center"/>
    </xf>
    <xf numFmtId="0" fontId="5" fillId="0" borderId="17" xfId="2" applyBorder="1" applyAlignment="1">
      <alignment horizontal="left" vertical="center" wrapText="1"/>
    </xf>
    <xf numFmtId="0" fontId="13" fillId="0" borderId="17" xfId="0" applyFont="1" applyBorder="1" applyAlignment="1" applyProtection="1">
      <alignment horizontal="center" vertical="center"/>
      <protection locked="0"/>
    </xf>
    <xf numFmtId="44" fontId="0" fillId="0" borderId="17" xfId="1" applyFont="1" applyBorder="1" applyAlignment="1">
      <alignment vertical="center"/>
    </xf>
    <xf numFmtId="44" fontId="0" fillId="0" borderId="17" xfId="1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4" fontId="0" fillId="0" borderId="33" xfId="0" applyNumberForma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21" xfId="0" applyFont="1" applyBorder="1" applyAlignment="1">
      <alignment horizontal="left" vertical="center" wrapText="1"/>
    </xf>
    <xf numFmtId="0" fontId="0" fillId="0" borderId="28" xfId="0" applyBorder="1" applyAlignment="1">
      <alignment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4" fontId="2" fillId="0" borderId="29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44" fontId="0" fillId="0" borderId="8" xfId="1" applyFont="1" applyBorder="1" applyAlignment="1">
      <alignment horizontal="left" vertical="top"/>
    </xf>
    <xf numFmtId="44" fontId="0" fillId="0" borderId="9" xfId="1" applyFont="1" applyBorder="1" applyAlignment="1">
      <alignment horizontal="left" vertical="top"/>
    </xf>
    <xf numFmtId="44" fontId="0" fillId="0" borderId="10" xfId="1" applyFont="1" applyBorder="1" applyAlignment="1">
      <alignment horizontal="left" vertical="top"/>
    </xf>
    <xf numFmtId="44" fontId="0" fillId="0" borderId="11" xfId="1" applyFont="1" applyBorder="1" applyAlignment="1">
      <alignment horizontal="left" vertical="top"/>
    </xf>
    <xf numFmtId="44" fontId="0" fillId="0" borderId="7" xfId="1" applyFont="1" applyBorder="1" applyAlignment="1">
      <alignment horizontal="left" vertical="top"/>
    </xf>
    <xf numFmtId="44" fontId="0" fillId="0" borderId="12" xfId="1" applyFont="1" applyBorder="1" applyAlignment="1">
      <alignment horizontal="left" vertical="top"/>
    </xf>
    <xf numFmtId="0" fontId="0" fillId="0" borderId="30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1" xfId="0" applyBorder="1" applyAlignment="1">
      <alignment horizontal="center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215266</xdr:colOff>
      <xdr:row>13</xdr:row>
      <xdr:rowOff>7620</xdr:rowOff>
    </xdr:from>
    <xdr:to>
      <xdr:col>0</xdr:col>
      <xdr:colOff>1316670</xdr:colOff>
      <xdr:row>13</xdr:row>
      <xdr:rowOff>883920</xdr:rowOff>
    </xdr:to>
    <xdr:pic>
      <xdr:nvPicPr>
        <xdr:cNvPr id="3" name="Picture 2" descr="A black boot with a blue lining&#10;&#10;Description automatically generated">
          <a:extLst>
            <a:ext uri="{FF2B5EF4-FFF2-40B4-BE49-F238E27FC236}">
              <a16:creationId xmlns:a16="http://schemas.microsoft.com/office/drawing/2014/main" id="{767BEC6B-201F-4219-A8B7-DFC1890EB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119"/>
        <a:stretch/>
      </xdr:blipFill>
      <xdr:spPr>
        <a:xfrm>
          <a:off x="215266" y="4709160"/>
          <a:ext cx="1101404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230507</xdr:colOff>
      <xdr:row>14</xdr:row>
      <xdr:rowOff>11432</xdr:rowOff>
    </xdr:from>
    <xdr:to>
      <xdr:col>0</xdr:col>
      <xdr:colOff>1272541</xdr:colOff>
      <xdr:row>14</xdr:row>
      <xdr:rowOff>877182</xdr:rowOff>
    </xdr:to>
    <xdr:pic>
      <xdr:nvPicPr>
        <xdr:cNvPr id="4" name="Picture 3" descr="A brown boot with a black sole&#10;&#10;Description automatically generated">
          <a:extLst>
            <a:ext uri="{FF2B5EF4-FFF2-40B4-BE49-F238E27FC236}">
              <a16:creationId xmlns:a16="http://schemas.microsoft.com/office/drawing/2014/main" id="{AEF8EC7E-0D25-4F60-AFF2-04A62D7A7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7" y="5604512"/>
          <a:ext cx="1042034" cy="8657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15</xdr:row>
      <xdr:rowOff>13637</xdr:rowOff>
    </xdr:from>
    <xdr:to>
      <xdr:col>0</xdr:col>
      <xdr:colOff>1303020</xdr:colOff>
      <xdr:row>15</xdr:row>
      <xdr:rowOff>857594</xdr:rowOff>
    </xdr:to>
    <xdr:pic>
      <xdr:nvPicPr>
        <xdr:cNvPr id="5" name="Picture 4" descr="A brown boot with a blue lining&#10;&#10;Description automatically generated">
          <a:extLst>
            <a:ext uri="{FF2B5EF4-FFF2-40B4-BE49-F238E27FC236}">
              <a16:creationId xmlns:a16="http://schemas.microsoft.com/office/drawing/2014/main" id="{A11C96A1-0ED2-4BAA-8205-9D9587A96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6" y="6498257"/>
          <a:ext cx="1083944" cy="843957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175261</xdr:colOff>
      <xdr:row>16</xdr:row>
      <xdr:rowOff>20955</xdr:rowOff>
    </xdr:from>
    <xdr:to>
      <xdr:col>0</xdr:col>
      <xdr:colOff>1424940</xdr:colOff>
      <xdr:row>16</xdr:row>
      <xdr:rowOff>852434</xdr:rowOff>
    </xdr:to>
    <xdr:pic>
      <xdr:nvPicPr>
        <xdr:cNvPr id="6" name="Picture 5" descr="A brown shoe with white sole&#10;&#10;Description automatically generated">
          <a:extLst>
            <a:ext uri="{FF2B5EF4-FFF2-40B4-BE49-F238E27FC236}">
              <a16:creationId xmlns:a16="http://schemas.microsoft.com/office/drawing/2014/main" id="{63D69D64-AA5E-466E-A0A3-DC07BCCED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261" y="7397115"/>
          <a:ext cx="1249679" cy="831479"/>
        </a:xfrm>
        <a:prstGeom prst="rect">
          <a:avLst/>
        </a:prstGeom>
      </xdr:spPr>
    </xdr:pic>
    <xdr:clientData/>
  </xdr:twoCellAnchor>
  <xdr:twoCellAnchor editAs="oneCell">
    <xdr:from>
      <xdr:col>0</xdr:col>
      <xdr:colOff>102871</xdr:colOff>
      <xdr:row>17</xdr:row>
      <xdr:rowOff>22860</xdr:rowOff>
    </xdr:from>
    <xdr:to>
      <xdr:col>0</xdr:col>
      <xdr:colOff>1371600</xdr:colOff>
      <xdr:row>17</xdr:row>
      <xdr:rowOff>882282</xdr:rowOff>
    </xdr:to>
    <xdr:pic>
      <xdr:nvPicPr>
        <xdr:cNvPr id="7" name="Picture 6" descr="A grey shoe with black laces&#10;&#10;Description automatically generated">
          <a:extLst>
            <a:ext uri="{FF2B5EF4-FFF2-40B4-BE49-F238E27FC236}">
              <a16:creationId xmlns:a16="http://schemas.microsoft.com/office/drawing/2014/main" id="{4A16E722-B357-461D-91D3-6C41BEA7C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9520"/>
        <a:stretch/>
      </xdr:blipFill>
      <xdr:spPr>
        <a:xfrm>
          <a:off x="102871" y="8290560"/>
          <a:ext cx="1268729" cy="859422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</xdr:colOff>
      <xdr:row>12</xdr:row>
      <xdr:rowOff>19050</xdr:rowOff>
    </xdr:from>
    <xdr:to>
      <xdr:col>0</xdr:col>
      <xdr:colOff>1333500</xdr:colOff>
      <xdr:row>12</xdr:row>
      <xdr:rowOff>876233</xdr:rowOff>
    </xdr:to>
    <xdr:pic>
      <xdr:nvPicPr>
        <xdr:cNvPr id="8" name="Picture 7" descr="A black shoe with a white background&#10;&#10;Description automatically generated">
          <a:extLst>
            <a:ext uri="{FF2B5EF4-FFF2-40B4-BE49-F238E27FC236}">
              <a16:creationId xmlns:a16="http://schemas.microsoft.com/office/drawing/2014/main" id="{389BBAC2-8666-4221-B7CF-1E266882E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065" y="3829050"/>
          <a:ext cx="1194435" cy="857183"/>
        </a:xfrm>
        <a:prstGeom prst="rect">
          <a:avLst/>
        </a:prstGeom>
      </xdr:spPr>
    </xdr:pic>
    <xdr:clientData/>
  </xdr:twoCellAnchor>
  <xdr:twoCellAnchor editAs="oneCell">
    <xdr:from>
      <xdr:col>0</xdr:col>
      <xdr:colOff>93345</xdr:colOff>
      <xdr:row>10</xdr:row>
      <xdr:rowOff>20955</xdr:rowOff>
    </xdr:from>
    <xdr:to>
      <xdr:col>0</xdr:col>
      <xdr:colOff>1432560</xdr:colOff>
      <xdr:row>10</xdr:row>
      <xdr:rowOff>859283</xdr:rowOff>
    </xdr:to>
    <xdr:pic>
      <xdr:nvPicPr>
        <xdr:cNvPr id="9" name="Picture 8" descr="A black shoe with a white background&#10;&#10;Description automatically generated">
          <a:extLst>
            <a:ext uri="{FF2B5EF4-FFF2-40B4-BE49-F238E27FC236}">
              <a16:creationId xmlns:a16="http://schemas.microsoft.com/office/drawing/2014/main" id="{402EDC7D-AD37-4598-9C26-BFB035C31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345" y="2047875"/>
          <a:ext cx="1339215" cy="838328"/>
        </a:xfrm>
        <a:prstGeom prst="rect">
          <a:avLst/>
        </a:prstGeom>
      </xdr:spPr>
    </xdr:pic>
    <xdr:clientData/>
  </xdr:twoCellAnchor>
  <xdr:twoCellAnchor editAs="oneCell">
    <xdr:from>
      <xdr:col>0</xdr:col>
      <xdr:colOff>74296</xdr:colOff>
      <xdr:row>11</xdr:row>
      <xdr:rowOff>24766</xdr:rowOff>
    </xdr:from>
    <xdr:to>
      <xdr:col>0</xdr:col>
      <xdr:colOff>1440180</xdr:colOff>
      <xdr:row>11</xdr:row>
      <xdr:rowOff>880437</xdr:rowOff>
    </xdr:to>
    <xdr:pic>
      <xdr:nvPicPr>
        <xdr:cNvPr id="10" name="Picture 9" descr="A brown shoe with laces&#10;&#10;Description automatically generated">
          <a:extLst>
            <a:ext uri="{FF2B5EF4-FFF2-40B4-BE49-F238E27FC236}">
              <a16:creationId xmlns:a16="http://schemas.microsoft.com/office/drawing/2014/main" id="{C3D7200A-1808-44C6-9041-225F9E3F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296" y="2943226"/>
          <a:ext cx="1365884" cy="855671"/>
        </a:xfrm>
        <a:prstGeom prst="rect">
          <a:avLst/>
        </a:prstGeom>
      </xdr:spPr>
    </xdr:pic>
    <xdr:clientData/>
  </xdr:twoCellAnchor>
  <xdr:twoCellAnchor editAs="oneCell">
    <xdr:from>
      <xdr:col>24</xdr:col>
      <xdr:colOff>53339</xdr:colOff>
      <xdr:row>1</xdr:row>
      <xdr:rowOff>45720</xdr:rowOff>
    </xdr:from>
    <xdr:to>
      <xdr:col>26</xdr:col>
      <xdr:colOff>951806</xdr:colOff>
      <xdr:row>6</xdr:row>
      <xdr:rowOff>0</xdr:rowOff>
    </xdr:to>
    <xdr:pic>
      <xdr:nvPicPr>
        <xdr:cNvPr id="2" name="Picture 1" descr="A logo for a shoe company&#10;&#10;Description automatically generated">
          <a:extLst>
            <a:ext uri="{FF2B5EF4-FFF2-40B4-BE49-F238E27FC236}">
              <a16:creationId xmlns:a16="http://schemas.microsoft.com/office/drawing/2014/main" id="{796C01A7-58FE-4884-9433-F4D29A285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51079" y="228600"/>
          <a:ext cx="1660467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ctionagencies.com.au/images/florsheim/catalogueAW24/smu/Florsheim_Mens_SS24_SMU_Program-4.jp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ctionagencies.com.au/images/florsheim/catalogueAW24/smu/Florsheim_Mens_SS24_SMU_Program-3.jpg" TargetMode="External"/><Relationship Id="rId1" Type="http://schemas.openxmlformats.org/officeDocument/2006/relationships/hyperlink" Target="https://www.actionagencies.com.au/images/florsheim/catalogueAW24/smu/Florsheim_Mens_SS24_SMU_Program-3.jp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ctionagencies.com.au/images/florsheim/catalogueAW24/smu/Florsheim_Mens_SS24_SMU_Program-6.jpg" TargetMode="External"/><Relationship Id="rId4" Type="http://schemas.openxmlformats.org/officeDocument/2006/relationships/hyperlink" Target="https://www.actionagencies.com.au/images/florsheim/catalogueAW24/smu/Florsheim_Mens_SS24_SMU_Program-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6F92-F5A9-491C-A7AC-2582063387A6}">
  <sheetPr>
    <pageSetUpPr fitToPage="1"/>
  </sheetPr>
  <dimension ref="A1:AA28"/>
  <sheetViews>
    <sheetView tabSelected="1" workbookViewId="0">
      <pane ySplit="10" topLeftCell="A11" activePane="bottomLeft" state="frozen"/>
      <selection pane="bottomLeft" activeCell="F4" sqref="F4:I5"/>
    </sheetView>
  </sheetViews>
  <sheetFormatPr defaultRowHeight="14.4" x14ac:dyDescent="0.3"/>
  <cols>
    <col min="1" max="1" width="23.6640625" style="1" customWidth="1"/>
    <col min="2" max="2" width="14.44140625" style="1" customWidth="1"/>
    <col min="3" max="3" width="7.109375" style="1" customWidth="1"/>
    <col min="4" max="4" width="10" style="1" customWidth="1"/>
    <col min="5" max="7" width="8.88671875" style="2"/>
    <col min="8" max="8" width="12" style="3" customWidth="1"/>
    <col min="9" max="9" width="13.5546875" style="1" customWidth="1"/>
    <col min="10" max="25" width="4.88671875" style="1" customWidth="1"/>
    <col min="26" max="26" width="6.21875" style="9" customWidth="1"/>
    <col min="27" max="27" width="13.88671875" style="1" customWidth="1"/>
    <col min="28" max="16384" width="8.88671875" style="1"/>
  </cols>
  <sheetData>
    <row r="1" spans="1:27" x14ac:dyDescent="0.3">
      <c r="A1" s="102" t="s">
        <v>27</v>
      </c>
      <c r="B1" s="102"/>
      <c r="C1" s="102"/>
      <c r="D1" s="108" t="s">
        <v>16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"/>
      <c r="Z1" s="11"/>
      <c r="AA1" s="12"/>
    </row>
    <row r="2" spans="1:27" x14ac:dyDescent="0.3">
      <c r="A2" s="102"/>
      <c r="B2" s="102"/>
      <c r="C2" s="102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3"/>
      <c r="Z2" s="14"/>
      <c r="AA2" s="15"/>
    </row>
    <row r="3" spans="1:27" ht="18.600000000000001" thickBot="1" x14ac:dyDescent="0.35">
      <c r="A3" s="103" t="s">
        <v>38</v>
      </c>
      <c r="B3" s="103"/>
      <c r="C3" s="103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3"/>
      <c r="Z3" s="14"/>
      <c r="AA3" s="15"/>
    </row>
    <row r="4" spans="1:27" ht="18" x14ac:dyDescent="0.3">
      <c r="A4" s="56" t="s">
        <v>28</v>
      </c>
      <c r="B4" s="56"/>
      <c r="C4" s="56"/>
      <c r="D4" s="132" t="s">
        <v>12</v>
      </c>
      <c r="E4" s="133"/>
      <c r="F4" s="136"/>
      <c r="G4" s="137"/>
      <c r="H4" s="137"/>
      <c r="I4" s="138"/>
      <c r="J4" s="119"/>
      <c r="K4" s="119"/>
      <c r="L4" s="120"/>
      <c r="M4" s="110" t="s">
        <v>14</v>
      </c>
      <c r="N4" s="111"/>
      <c r="O4" s="123"/>
      <c r="P4" s="124"/>
      <c r="Q4" s="124"/>
      <c r="R4" s="124"/>
      <c r="S4" s="124"/>
      <c r="T4" s="124"/>
      <c r="U4" s="124"/>
      <c r="V4" s="124"/>
      <c r="W4" s="124"/>
      <c r="X4" s="125"/>
      <c r="Y4" s="13"/>
      <c r="Z4" s="14"/>
      <c r="AA4" s="15"/>
    </row>
    <row r="5" spans="1:27" ht="18.600000000000001" thickBot="1" x14ac:dyDescent="0.35">
      <c r="A5" s="57" t="s">
        <v>29</v>
      </c>
      <c r="B5" s="56"/>
      <c r="C5" s="57"/>
      <c r="D5" s="134"/>
      <c r="E5" s="135"/>
      <c r="F5" s="139"/>
      <c r="G5" s="140"/>
      <c r="H5" s="140"/>
      <c r="I5" s="141"/>
      <c r="J5" s="119"/>
      <c r="K5" s="119"/>
      <c r="L5" s="120"/>
      <c r="M5" s="44"/>
      <c r="N5" s="45"/>
      <c r="O5" s="126"/>
      <c r="P5" s="127"/>
      <c r="Q5" s="127"/>
      <c r="R5" s="127"/>
      <c r="S5" s="127"/>
      <c r="T5" s="127"/>
      <c r="U5" s="127"/>
      <c r="V5" s="127"/>
      <c r="W5" s="127"/>
      <c r="X5" s="128"/>
      <c r="Y5" s="13"/>
      <c r="Z5" s="14"/>
      <c r="AA5" s="15"/>
    </row>
    <row r="6" spans="1:27" ht="18.600000000000001" thickBot="1" x14ac:dyDescent="0.35">
      <c r="A6" s="56" t="s">
        <v>39</v>
      </c>
      <c r="B6" s="55"/>
      <c r="C6" s="40"/>
      <c r="D6" s="48" t="s">
        <v>13</v>
      </c>
      <c r="F6" s="47" t="s">
        <v>15</v>
      </c>
      <c r="G6" s="142"/>
      <c r="H6" s="143"/>
      <c r="I6" s="144"/>
      <c r="J6" s="119"/>
      <c r="K6" s="119"/>
      <c r="L6" s="120"/>
      <c r="M6" s="44"/>
      <c r="N6" s="45"/>
      <c r="O6" s="126"/>
      <c r="P6" s="127"/>
      <c r="Q6" s="127"/>
      <c r="R6" s="127"/>
      <c r="S6" s="127"/>
      <c r="T6" s="127"/>
      <c r="U6" s="127"/>
      <c r="V6" s="127"/>
      <c r="W6" s="127"/>
      <c r="X6" s="128"/>
      <c r="Y6" s="13"/>
      <c r="Z6" s="14"/>
      <c r="AA6" s="15"/>
    </row>
    <row r="7" spans="1:27" ht="18.600000000000001" thickBot="1" x14ac:dyDescent="0.35">
      <c r="A7" s="63" t="s">
        <v>40</v>
      </c>
      <c r="B7" s="16"/>
      <c r="C7" s="13"/>
      <c r="D7" s="148"/>
      <c r="E7" s="149"/>
      <c r="F7" s="150"/>
      <c r="G7" s="145"/>
      <c r="H7" s="146"/>
      <c r="I7" s="147"/>
      <c r="J7" s="121"/>
      <c r="K7" s="121"/>
      <c r="L7" s="122"/>
      <c r="M7" s="8"/>
      <c r="N7" s="46"/>
      <c r="O7" s="129"/>
      <c r="P7" s="130"/>
      <c r="Q7" s="130"/>
      <c r="R7" s="130"/>
      <c r="S7" s="130"/>
      <c r="T7" s="130"/>
      <c r="U7" s="130"/>
      <c r="V7" s="130"/>
      <c r="W7" s="130"/>
      <c r="X7" s="131"/>
      <c r="Y7" s="13"/>
      <c r="Z7" s="14"/>
      <c r="AA7" s="15"/>
    </row>
    <row r="8" spans="1:27" x14ac:dyDescent="0.2">
      <c r="A8" s="39"/>
      <c r="B8" s="116" t="s">
        <v>4</v>
      </c>
      <c r="C8" s="113" t="s">
        <v>9</v>
      </c>
      <c r="D8" s="115" t="s">
        <v>5</v>
      </c>
      <c r="E8" s="112" t="s">
        <v>0</v>
      </c>
      <c r="F8" s="112"/>
      <c r="G8" s="59"/>
      <c r="H8" s="118" t="s">
        <v>7</v>
      </c>
      <c r="I8" s="60" t="s">
        <v>8</v>
      </c>
      <c r="J8" s="6">
        <v>6</v>
      </c>
      <c r="K8" s="7">
        <v>6.5</v>
      </c>
      <c r="L8" s="6">
        <v>7</v>
      </c>
      <c r="M8" s="7">
        <v>7.5</v>
      </c>
      <c r="N8" s="6">
        <v>8</v>
      </c>
      <c r="O8" s="7">
        <v>8.5</v>
      </c>
      <c r="P8" s="6">
        <v>9</v>
      </c>
      <c r="Q8" s="7">
        <v>9.5</v>
      </c>
      <c r="R8" s="6">
        <v>10</v>
      </c>
      <c r="S8" s="7">
        <v>10.5</v>
      </c>
      <c r="T8" s="6">
        <v>11</v>
      </c>
      <c r="U8" s="7">
        <v>11.5</v>
      </c>
      <c r="V8" s="6">
        <v>12</v>
      </c>
      <c r="W8" s="6">
        <v>13</v>
      </c>
      <c r="X8" s="6">
        <v>14</v>
      </c>
      <c r="Y8" s="6">
        <v>15</v>
      </c>
      <c r="Z8" s="104" t="s">
        <v>10</v>
      </c>
      <c r="AA8" s="106" t="s">
        <v>11</v>
      </c>
    </row>
    <row r="9" spans="1:27" ht="18" customHeight="1" x14ac:dyDescent="0.2">
      <c r="A9" s="39"/>
      <c r="B9" s="117"/>
      <c r="C9" s="114"/>
      <c r="D9" s="115"/>
      <c r="E9" s="61" t="s">
        <v>1</v>
      </c>
      <c r="F9" s="61" t="s">
        <v>2</v>
      </c>
      <c r="G9" s="61" t="s">
        <v>3</v>
      </c>
      <c r="H9" s="118"/>
      <c r="I9" s="62" t="s">
        <v>6</v>
      </c>
      <c r="J9" s="17">
        <v>40</v>
      </c>
      <c r="K9" s="17"/>
      <c r="L9" s="17">
        <v>41</v>
      </c>
      <c r="M9" s="17"/>
      <c r="N9" s="17">
        <v>42</v>
      </c>
      <c r="O9" s="17"/>
      <c r="P9" s="17">
        <v>43</v>
      </c>
      <c r="Q9" s="17"/>
      <c r="R9" s="17">
        <v>44</v>
      </c>
      <c r="S9" s="17"/>
      <c r="T9" s="17">
        <v>45</v>
      </c>
      <c r="U9" s="17"/>
      <c r="V9" s="17">
        <v>46</v>
      </c>
      <c r="W9" s="17">
        <v>47</v>
      </c>
      <c r="X9" s="17">
        <v>48</v>
      </c>
      <c r="Y9" s="17"/>
      <c r="Z9" s="105"/>
      <c r="AA9" s="107"/>
    </row>
    <row r="10" spans="1:27" ht="6" customHeight="1" thickBot="1" x14ac:dyDescent="0.25">
      <c r="A10" s="39"/>
      <c r="B10" s="26"/>
      <c r="C10" s="27"/>
      <c r="D10" s="28"/>
      <c r="E10" s="29"/>
      <c r="F10" s="29"/>
      <c r="G10" s="30"/>
      <c r="H10" s="31"/>
      <c r="I10" s="32"/>
      <c r="J10" s="33"/>
      <c r="K10" s="33"/>
      <c r="L10" s="33"/>
      <c r="M10" s="33"/>
      <c r="N10" s="34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5"/>
      <c r="AA10" s="36"/>
    </row>
    <row r="11" spans="1:27" ht="70.2" customHeight="1" thickBot="1" x14ac:dyDescent="0.35">
      <c r="A11" s="98"/>
      <c r="B11" s="97" t="s">
        <v>17</v>
      </c>
      <c r="C11" s="20" t="s">
        <v>41</v>
      </c>
      <c r="D11" s="49" t="s">
        <v>21</v>
      </c>
      <c r="E11" s="52"/>
      <c r="F11" s="52"/>
      <c r="G11" s="5">
        <v>209.95</v>
      </c>
      <c r="H11" s="42" t="s">
        <v>30</v>
      </c>
      <c r="I11" s="64" t="s">
        <v>43</v>
      </c>
      <c r="J11" s="71"/>
      <c r="K11" s="25"/>
      <c r="L11" s="21"/>
      <c r="M11" s="25"/>
      <c r="N11" s="21"/>
      <c r="O11" s="25"/>
      <c r="P11" s="21"/>
      <c r="Q11" s="25"/>
      <c r="R11" s="21"/>
      <c r="S11" s="25"/>
      <c r="T11" s="21"/>
      <c r="U11" s="25"/>
      <c r="V11" s="21"/>
      <c r="W11" s="21"/>
      <c r="X11" s="21"/>
      <c r="Y11" s="25"/>
      <c r="Z11" s="21">
        <f>SUM(J11,L11,N11,P11,R11,U11,V11:X11)</f>
        <v>0</v>
      </c>
      <c r="AA11" s="22">
        <f t="shared" ref="AA11:AA18" si="0">Z11*F11</f>
        <v>0</v>
      </c>
    </row>
    <row r="12" spans="1:27" ht="70.2" customHeight="1" thickBot="1" x14ac:dyDescent="0.35">
      <c r="A12" s="98"/>
      <c r="B12" s="99" t="s">
        <v>17</v>
      </c>
      <c r="C12" s="65" t="s">
        <v>41</v>
      </c>
      <c r="D12" s="51" t="s">
        <v>22</v>
      </c>
      <c r="E12" s="54"/>
      <c r="F12" s="54"/>
      <c r="G12" s="38">
        <v>209.95</v>
      </c>
      <c r="H12" s="43" t="s">
        <v>31</v>
      </c>
      <c r="I12" s="66" t="s">
        <v>43</v>
      </c>
      <c r="J12" s="72"/>
      <c r="K12" s="68"/>
      <c r="L12" s="67"/>
      <c r="M12" s="68"/>
      <c r="N12" s="67"/>
      <c r="O12" s="68"/>
      <c r="P12" s="67"/>
      <c r="Q12" s="68"/>
      <c r="R12" s="67"/>
      <c r="S12" s="68"/>
      <c r="T12" s="67"/>
      <c r="U12" s="68"/>
      <c r="V12" s="67"/>
      <c r="W12" s="67"/>
      <c r="X12" s="67"/>
      <c r="Y12" s="68"/>
      <c r="Z12" s="67">
        <f>SUM(J12,L12,N12,P12,R12,U12,V12:X12)</f>
        <v>0</v>
      </c>
      <c r="AA12" s="69">
        <f t="shared" si="0"/>
        <v>0</v>
      </c>
    </row>
    <row r="13" spans="1:27" ht="70.2" customHeight="1" thickBot="1" x14ac:dyDescent="0.35">
      <c r="A13" s="44"/>
      <c r="B13" s="93" t="s">
        <v>18</v>
      </c>
      <c r="C13" s="75" t="s">
        <v>41</v>
      </c>
      <c r="D13" s="76" t="s">
        <v>21</v>
      </c>
      <c r="E13" s="77"/>
      <c r="F13" s="77"/>
      <c r="G13" s="78">
        <v>179.95</v>
      </c>
      <c r="H13" s="79" t="s">
        <v>32</v>
      </c>
      <c r="I13" s="80" t="s">
        <v>42</v>
      </c>
      <c r="J13" s="81"/>
      <c r="K13" s="82"/>
      <c r="L13" s="58"/>
      <c r="M13" s="58"/>
      <c r="N13" s="58"/>
      <c r="O13" s="58"/>
      <c r="P13" s="58"/>
      <c r="Q13" s="58"/>
      <c r="R13" s="58"/>
      <c r="S13" s="58"/>
      <c r="T13" s="58"/>
      <c r="U13" s="82"/>
      <c r="V13" s="58"/>
      <c r="W13" s="58"/>
      <c r="X13" s="58"/>
      <c r="Y13" s="82"/>
      <c r="Z13" s="58">
        <f>SUM(J13,L13:T13,V13:X13)</f>
        <v>0</v>
      </c>
      <c r="AA13" s="83">
        <f t="shared" si="0"/>
        <v>0</v>
      </c>
    </row>
    <row r="14" spans="1:27" ht="70.2" customHeight="1" thickBot="1" x14ac:dyDescent="0.35">
      <c r="A14" s="98"/>
      <c r="B14" s="97" t="s">
        <v>19</v>
      </c>
      <c r="C14" s="20" t="s">
        <v>41</v>
      </c>
      <c r="D14" s="49" t="s">
        <v>21</v>
      </c>
      <c r="E14" s="52"/>
      <c r="F14" s="52"/>
      <c r="G14" s="5">
        <v>229.95</v>
      </c>
      <c r="H14" s="70" t="s">
        <v>33</v>
      </c>
      <c r="I14" s="64" t="s">
        <v>44</v>
      </c>
      <c r="J14" s="71"/>
      <c r="K14" s="25"/>
      <c r="L14" s="21"/>
      <c r="M14" s="21"/>
      <c r="N14" s="21"/>
      <c r="O14" s="21"/>
      <c r="P14" s="21"/>
      <c r="Q14" s="21"/>
      <c r="R14" s="21"/>
      <c r="S14" s="21"/>
      <c r="T14" s="21"/>
      <c r="U14" s="25"/>
      <c r="V14" s="21"/>
      <c r="W14" s="21"/>
      <c r="X14" s="21"/>
      <c r="Y14" s="25"/>
      <c r="Z14" s="21">
        <f t="shared" ref="Z14:Z18" si="1">SUM(J14,L14:T14,V14:X14)</f>
        <v>0</v>
      </c>
      <c r="AA14" s="22">
        <f t="shared" si="0"/>
        <v>0</v>
      </c>
    </row>
    <row r="15" spans="1:27" ht="70.2" customHeight="1" thickBot="1" x14ac:dyDescent="0.35">
      <c r="A15" s="98"/>
      <c r="B15" s="100" t="s">
        <v>19</v>
      </c>
      <c r="C15" s="73" t="s">
        <v>41</v>
      </c>
      <c r="D15" s="50" t="s">
        <v>23</v>
      </c>
      <c r="E15" s="53"/>
      <c r="F15" s="53"/>
      <c r="G15" s="4">
        <v>229.95</v>
      </c>
      <c r="H15" s="41" t="s">
        <v>34</v>
      </c>
      <c r="I15" s="64" t="s">
        <v>44</v>
      </c>
      <c r="J15" s="74"/>
      <c r="K15" s="24"/>
      <c r="L15" s="23"/>
      <c r="M15" s="23"/>
      <c r="N15" s="23"/>
      <c r="O15" s="23"/>
      <c r="P15" s="23"/>
      <c r="Q15" s="23"/>
      <c r="R15" s="23"/>
      <c r="S15" s="23"/>
      <c r="T15" s="23"/>
      <c r="U15" s="24"/>
      <c r="V15" s="23"/>
      <c r="W15" s="23"/>
      <c r="X15" s="23"/>
      <c r="Y15" s="24"/>
      <c r="Z15" s="23">
        <f t="shared" si="1"/>
        <v>0</v>
      </c>
      <c r="AA15" s="37">
        <f t="shared" si="0"/>
        <v>0</v>
      </c>
    </row>
    <row r="16" spans="1:27" ht="70.2" customHeight="1" thickBot="1" x14ac:dyDescent="0.35">
      <c r="A16" s="98"/>
      <c r="B16" s="101" t="s">
        <v>19</v>
      </c>
      <c r="C16" s="84" t="s">
        <v>41</v>
      </c>
      <c r="D16" s="85" t="s">
        <v>24</v>
      </c>
      <c r="E16" s="86"/>
      <c r="F16" s="86"/>
      <c r="G16" s="87">
        <v>229.95</v>
      </c>
      <c r="H16" s="88" t="s">
        <v>35</v>
      </c>
      <c r="I16" s="95" t="s">
        <v>44</v>
      </c>
      <c r="J16" s="89"/>
      <c r="K16" s="90"/>
      <c r="L16" s="91"/>
      <c r="M16" s="91"/>
      <c r="N16" s="91"/>
      <c r="O16" s="91"/>
      <c r="P16" s="91"/>
      <c r="Q16" s="91"/>
      <c r="R16" s="91"/>
      <c r="S16" s="91"/>
      <c r="T16" s="91"/>
      <c r="U16" s="90"/>
      <c r="V16" s="91"/>
      <c r="W16" s="91"/>
      <c r="X16" s="91"/>
      <c r="Y16" s="90"/>
      <c r="Z16" s="91">
        <f t="shared" si="1"/>
        <v>0</v>
      </c>
      <c r="AA16" s="92">
        <f t="shared" si="0"/>
        <v>0</v>
      </c>
    </row>
    <row r="17" spans="1:27" ht="70.2" customHeight="1" thickBot="1" x14ac:dyDescent="0.35">
      <c r="A17" s="98"/>
      <c r="B17" s="97" t="s">
        <v>20</v>
      </c>
      <c r="C17" s="20" t="s">
        <v>41</v>
      </c>
      <c r="D17" s="49" t="s">
        <v>25</v>
      </c>
      <c r="E17" s="52"/>
      <c r="F17" s="52"/>
      <c r="G17" s="5">
        <v>199.95</v>
      </c>
      <c r="H17" s="42" t="s">
        <v>36</v>
      </c>
      <c r="I17" s="94" t="s">
        <v>45</v>
      </c>
      <c r="J17" s="71"/>
      <c r="K17" s="25"/>
      <c r="L17" s="21"/>
      <c r="M17" s="21"/>
      <c r="N17" s="21"/>
      <c r="O17" s="21"/>
      <c r="P17" s="21"/>
      <c r="Q17" s="21"/>
      <c r="R17" s="21"/>
      <c r="S17" s="21"/>
      <c r="T17" s="21"/>
      <c r="U17" s="25"/>
      <c r="V17" s="21"/>
      <c r="W17" s="21"/>
      <c r="X17" s="21"/>
      <c r="Y17" s="25"/>
      <c r="Z17" s="21">
        <f t="shared" si="1"/>
        <v>0</v>
      </c>
      <c r="AA17" s="22">
        <f t="shared" si="0"/>
        <v>0</v>
      </c>
    </row>
    <row r="18" spans="1:27" ht="70.2" customHeight="1" thickBot="1" x14ac:dyDescent="0.35">
      <c r="A18" s="98"/>
      <c r="B18" s="99" t="s">
        <v>20</v>
      </c>
      <c r="C18" s="65" t="s">
        <v>41</v>
      </c>
      <c r="D18" s="51" t="s">
        <v>26</v>
      </c>
      <c r="E18" s="54"/>
      <c r="F18" s="54"/>
      <c r="G18" s="38">
        <v>199.95</v>
      </c>
      <c r="H18" s="43" t="s">
        <v>37</v>
      </c>
      <c r="I18" s="96" t="s">
        <v>45</v>
      </c>
      <c r="J18" s="72"/>
      <c r="K18" s="68"/>
      <c r="L18" s="67"/>
      <c r="M18" s="67"/>
      <c r="N18" s="67"/>
      <c r="O18" s="67"/>
      <c r="P18" s="67"/>
      <c r="Q18" s="67"/>
      <c r="R18" s="67"/>
      <c r="S18" s="67"/>
      <c r="T18" s="67"/>
      <c r="U18" s="68"/>
      <c r="V18" s="67"/>
      <c r="W18" s="67"/>
      <c r="X18" s="67"/>
      <c r="Y18" s="68"/>
      <c r="Z18" s="67">
        <f t="shared" si="1"/>
        <v>0</v>
      </c>
      <c r="AA18" s="69">
        <f t="shared" si="0"/>
        <v>0</v>
      </c>
    </row>
    <row r="19" spans="1:27" ht="15" thickBot="1" x14ac:dyDescent="0.35">
      <c r="Z19" s="18">
        <f>SUM(Z11:Z18)</f>
        <v>0</v>
      </c>
      <c r="AA19" s="19">
        <f>SUM(AA11:AA18)</f>
        <v>0</v>
      </c>
    </row>
    <row r="20" spans="1:27" x14ac:dyDescent="0.3">
      <c r="Z20" s="1"/>
    </row>
    <row r="21" spans="1:27" x14ac:dyDescent="0.3">
      <c r="H21" s="1"/>
    </row>
    <row r="22" spans="1:27" x14ac:dyDescent="0.3">
      <c r="H22" s="1"/>
    </row>
    <row r="23" spans="1:27" x14ac:dyDescent="0.3">
      <c r="H23" s="1"/>
    </row>
    <row r="24" spans="1:27" x14ac:dyDescent="0.3">
      <c r="H24" s="1"/>
    </row>
    <row r="25" spans="1:27" x14ac:dyDescent="0.3">
      <c r="H25" s="1"/>
    </row>
    <row r="26" spans="1:27" x14ac:dyDescent="0.3">
      <c r="H26" s="1"/>
    </row>
    <row r="27" spans="1:27" x14ac:dyDescent="0.3">
      <c r="H27" s="1"/>
    </row>
    <row r="28" spans="1:27" x14ac:dyDescent="0.3">
      <c r="H28" s="1"/>
    </row>
  </sheetData>
  <mergeCells count="17">
    <mergeCell ref="D7:F7"/>
    <mergeCell ref="A1:C2"/>
    <mergeCell ref="A3:C3"/>
    <mergeCell ref="Z8:Z9"/>
    <mergeCell ref="AA8:AA9"/>
    <mergeCell ref="D1:X3"/>
    <mergeCell ref="M4:N4"/>
    <mergeCell ref="E8:F8"/>
    <mergeCell ref="C8:C9"/>
    <mergeCell ref="D8:D9"/>
    <mergeCell ref="B8:B9"/>
    <mergeCell ref="H8:H9"/>
    <mergeCell ref="J4:L7"/>
    <mergeCell ref="O4:X7"/>
    <mergeCell ref="D4:E5"/>
    <mergeCell ref="F4:I5"/>
    <mergeCell ref="G6:I7"/>
  </mergeCells>
  <phoneticPr fontId="6" type="noConversion"/>
  <hyperlinks>
    <hyperlink ref="C11" r:id="rId1" xr:uid="{1A1705C9-85A4-477E-9A67-BD77487781EC}"/>
    <hyperlink ref="C12" r:id="rId2" xr:uid="{7D3420B5-C166-425D-AB49-15FB3EADB46F}"/>
    <hyperlink ref="C13" r:id="rId3" xr:uid="{861E4A7A-ECB7-4E80-AEC6-372FDCE3A342}"/>
    <hyperlink ref="C14:C16" r:id="rId4" display="Full Specs Click Here" xr:uid="{DBAF2554-9DD7-44EC-BE74-69C6CD5CF773}"/>
    <hyperlink ref="C17:C18" r:id="rId5" display="Full Specs Click Here" xr:uid="{675FA937-76CD-4326-B05A-55BA1192A197}"/>
  </hyperlinks>
  <pageMargins left="3.937007874015748E-2" right="3.937007874015748E-2" top="0.35433070866141736" bottom="0.35433070866141736" header="0.11811023622047245" footer="0.11811023622047245"/>
  <pageSetup paperSize="9" scale="70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AW24 Florsheim AU</vt:lpstr>
      <vt:lpstr>'AW24 Florsheim AU'!Print_Area</vt:lpstr>
      <vt:lpstr>'AW24 Florsheim AU'!Print_Titles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2023-11-28T02:16:29Z</cp:lastPrinted>
  <dcterms:created xsi:type="dcterms:W3CDTF">2023-11-03T05:58:18Z</dcterms:created>
  <dcterms:modified xsi:type="dcterms:W3CDTF">2024-01-22T03:19:50Z</dcterms:modified>
</cp:coreProperties>
</file>